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A96DC14B-6C02-40AC-8BAB-857AC490D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9" i="1"/>
  <c r="B16" i="1"/>
  <c r="B17" i="1"/>
  <c r="C12" i="1"/>
  <c r="B14" i="1" l="1"/>
</calcChain>
</file>

<file path=xl/sharedStrings.xml><?xml version="1.0" encoding="utf-8"?>
<sst xmlns="http://schemas.openxmlformats.org/spreadsheetml/2006/main" count="22" uniqueCount="18">
  <si>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</si>
  <si>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</si>
  <si>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</si>
  <si>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</si>
  <si>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</si>
  <si>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</si>
  <si>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</si>
  <si>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</si>
  <si>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28.11.2022.</t>
  </si>
  <si>
    <t>29.11.2022.</t>
  </si>
  <si>
    <t>IZVOD  BR. 228</t>
  </si>
  <si>
    <t>PETROVIĆ ANDRIJA - POVRAĆAJ SREDSTAVA - NOVČANA POMOĆ</t>
  </si>
  <si>
    <t>MATERIJALNI I OSTALI TROŠKOVI - 07E</t>
  </si>
  <si>
    <t>VINTEC</t>
  </si>
  <si>
    <t>KATALOG</t>
  </si>
  <si>
    <t>NOVČANA POMOĆ - 07X</t>
  </si>
  <si>
    <t>STOJANOVIĆ ANĐELA - POVRAĆAJ NOVČANE POMOĆI</t>
  </si>
  <si>
    <t>PETROVIĆ ANDRIJA - POVRAĆAJ NOVČANE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</si>
</sst>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20" fillId="0" borderId="0" xfId="0" applyNumberFormat="1" applyFont="1"/>
    <xf numFmtId="4" fontId="20" fillId="0" borderId="0" xfId="0" applyNumberFormat="1" applyFont="1"/>
    <xf numFmtId="49" fontId="0" fillId="0" borderId="0" xfId="0" applyNumberFormat="1"/>
    <xf numFmtId="4" fontId="0" fillId="0" borderId="0" xfId="0" applyNumberFormat="1"/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718914.08</v>
      </c>
    </row>
    <row r="8" spans="1:3" x14ac:dyDescent="0.25">
      <c r="A8" s="6" t="s">
        <v>2</v>
      </c>
      <c r="B8" s="6" t="s">
        <v>8</v>
      </c>
      <c r="C8" s="9">
        <v>819340.42</v>
      </c>
    </row>
    <row r="9" spans="1:3" x14ac:dyDescent="0.25">
      <c r="A9" s="6" t="s">
        <v>7</v>
      </c>
      <c r="B9" s="6" t="s">
        <v>9</v>
      </c>
      <c r="C9" s="10">
        <v>24200</v>
      </c>
    </row>
    <row r="10" spans="1:3" x14ac:dyDescent="0.25">
      <c r="A10" s="6" t="s">
        <v>11</v>
      </c>
      <c r="B10" s="6" t="s">
        <v>9</v>
      </c>
      <c r="C10" s="10">
        <v>20803.75</v>
      </c>
    </row>
    <row r="11" spans="1:3" x14ac:dyDescent="0.25">
      <c r="A11" s="11" t="s">
        <v>6</v>
      </c>
      <c r="B11" s="6" t="s">
        <v>9</v>
      </c>
      <c r="C11" s="12">
        <v>145430.09</v>
      </c>
    </row>
    <row r="12" spans="1:3" x14ac:dyDescent="0.25">
      <c r="A12" s="13"/>
      <c r="B12" s="6"/>
      <c r="C12" s="1">
        <f>C8+C9+C10-C11</f>
        <v>718914.08000000007</v>
      </c>
    </row>
    <row r="13" spans="1:3" x14ac:dyDescent="0.25">
      <c r="A13" s="13"/>
      <c r="C13" s="1"/>
    </row>
    <row r="14" spans="1:3" x14ac:dyDescent="0.25">
      <c r="A14" s="7" t="s">
        <v>3</v>
      </c>
      <c r="B14" s="8" t="str">
        <f>A4</f>
        <v>29.11.2022.</v>
      </c>
    </row>
    <row r="15" spans="1:3" x14ac:dyDescent="0.25">
      <c r="A15" s="7"/>
      <c r="B15" s="8"/>
    </row>
    <row r="16" spans="1:3" x14ac:dyDescent="0.25">
      <c r="A16" s="14" t="s">
        <v>12</v>
      </c>
      <c r="B16" s="15">
        <f>SUM(B17:B18)</f>
        <v>106199</v>
      </c>
    </row>
    <row r="17" spans="1:3" x14ac:dyDescent="0.25">
      <c r="A17" s="16" t="s">
        <v>13</v>
      </c>
      <c r="B17" s="17">
        <f>68400+30000+1800</f>
        <v>100200</v>
      </c>
    </row>
    <row r="18" spans="1:3" x14ac:dyDescent="0.25">
      <c r="A18" s="16" t="s">
        <v>14</v>
      </c>
      <c r="B18" s="17">
        <v>5999</v>
      </c>
    </row>
    <row r="19" spans="1:3" s="19" customFormat="1" x14ac:dyDescent="0.25">
      <c r="A19" s="2" t="s">
        <v>15</v>
      </c>
      <c r="B19" s="1">
        <f>SUM(B20:B21)</f>
        <v>39231.089999999997</v>
      </c>
      <c r="C19" s="18"/>
    </row>
    <row r="20" spans="1:3" x14ac:dyDescent="0.25">
      <c r="A20" s="6" t="s">
        <v>16</v>
      </c>
      <c r="B20" s="3">
        <v>18427.34</v>
      </c>
    </row>
    <row r="21" spans="1:3" x14ac:dyDescent="0.25">
      <c r="A21" s="6" t="s">
        <v>17</v>
      </c>
      <c r="B21" s="3">
        <v>20803.75</v>
      </c>
    </row>
    <row r="23" spans="1:3" x14ac:dyDescent="0.25">
      <c r="B23" s="1">
        <f>B16+B19</f>
        <v>145430.09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2022-11-30T06:40:04Z</dcterms:modified>
</cp:coreProperties>
</file>